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ansparencia\"/>
    </mc:Choice>
  </mc:AlternateContent>
  <xr:revisionPtr revIDLastSave="0" documentId="13_ncr:1_{B6F44EF3-E923-4D3F-BE9B-97222C1F21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E36" i="1"/>
</calcChain>
</file>

<file path=xl/sharedStrings.xml><?xml version="1.0" encoding="utf-8"?>
<sst xmlns="http://schemas.openxmlformats.org/spreadsheetml/2006/main" count="177" uniqueCount="117">
  <si>
    <r>
      <rPr>
        <sz val="14"/>
        <rFont val="Myriad Pro"/>
        <family val="2"/>
      </rPr>
      <t xml:space="preserve">INFORMACIÓN ESTADÍSTICA DE LA CONTRATACIÓN
</t>
    </r>
    <r>
      <rPr>
        <b/>
        <u/>
        <sz val="11"/>
        <rFont val="Calibri"/>
        <family val="2"/>
      </rPr>
      <t>RESUMEN CONTRATACIÓN ADMINISTRATIVA</t>
    </r>
  </si>
  <si>
    <r>
      <rPr>
        <b/>
        <u/>
        <sz val="11"/>
        <rFont val="Calibri"/>
        <family val="2"/>
      </rPr>
      <t>Tipo contrato</t>
    </r>
  </si>
  <si>
    <r>
      <rPr>
        <b/>
        <u/>
        <sz val="11"/>
        <rFont val="Calibri"/>
        <family val="2"/>
      </rPr>
      <t>Importe sin IVA</t>
    </r>
  </si>
  <si>
    <r>
      <rPr>
        <b/>
        <u/>
        <sz val="11"/>
        <rFont val="Calibri"/>
        <family val="2"/>
      </rPr>
      <t>PYME/Mipyme</t>
    </r>
  </si>
  <si>
    <r>
      <rPr>
        <b/>
        <u/>
        <sz val="11"/>
        <rFont val="Calibri"/>
        <family val="2"/>
      </rPr>
      <t>Porcentaje</t>
    </r>
  </si>
  <si>
    <r>
      <rPr>
        <b/>
        <u/>
        <sz val="11"/>
        <rFont val="Calibri"/>
        <family val="2"/>
      </rPr>
      <t>TOTAL</t>
    </r>
  </si>
  <si>
    <r>
      <rPr>
        <sz val="11"/>
        <rFont val="Calibri"/>
        <family val="2"/>
      </rPr>
      <t>B57986846. Importe: 100.000 euros, sin IVA, vigencia 1 año. Prorrogable 2 años</t>
    </r>
  </si>
  <si>
    <t>Servicios</t>
  </si>
  <si>
    <r>
      <rPr>
        <b/>
        <sz val="11"/>
        <rFont val="Calibri"/>
        <family val="2"/>
      </rPr>
      <t>100.000€ </t>
    </r>
  </si>
  <si>
    <r>
      <rPr>
        <b/>
        <sz val="11"/>
        <rFont val="Calibri"/>
        <family val="2"/>
      </rPr>
      <t>100.000 € </t>
    </r>
  </si>
  <si>
    <t>No</t>
  </si>
  <si>
    <t>100%</t>
  </si>
  <si>
    <t>100,00%</t>
  </si>
  <si>
    <t>Nº Expediente</t>
  </si>
  <si>
    <t>Objeto</t>
  </si>
  <si>
    <t>Fecha</t>
  </si>
  <si>
    <t>Duración</t>
  </si>
  <si>
    <t>Precio (sin iva)</t>
  </si>
  <si>
    <t>Precio (Con Iva)</t>
  </si>
  <si>
    <t>Adjudicatario</t>
  </si>
  <si>
    <t>Nº Ofertas</t>
  </si>
  <si>
    <t>CIF</t>
  </si>
  <si>
    <t>3</t>
  </si>
  <si>
    <t>INSYNERGY CONSULTING ESPAÑA S.A.</t>
  </si>
  <si>
    <t>A83032375</t>
  </si>
  <si>
    <t>11824761R</t>
  </si>
  <si>
    <t>1 año</t>
  </si>
  <si>
    <t>DIGIWORKS SPAIN S.L.U.</t>
  </si>
  <si>
    <t>B54020219</t>
  </si>
  <si>
    <t>Iberia</t>
  </si>
  <si>
    <t>A85850394</t>
  </si>
  <si>
    <t>W5121001A</t>
  </si>
  <si>
    <t>1 semana</t>
  </si>
  <si>
    <t>1 mes</t>
  </si>
  <si>
    <t>Legalitas impulsa</t>
  </si>
  <si>
    <t>B13885538</t>
  </si>
  <si>
    <t>Servicios contable fiscal y laboral</t>
  </si>
  <si>
    <t>Servicios bancarios</t>
  </si>
  <si>
    <t>BBVA</t>
  </si>
  <si>
    <t>A48265169</t>
  </si>
  <si>
    <t>Microsoft</t>
  </si>
  <si>
    <t>B78603495</t>
  </si>
  <si>
    <t>renovacion dominio de internet</t>
  </si>
  <si>
    <t>Tesys Internet</t>
  </si>
  <si>
    <t>B26309096</t>
  </si>
  <si>
    <t>total</t>
  </si>
  <si>
    <t>PYMES</t>
  </si>
  <si>
    <t>SI</t>
  </si>
  <si>
    <t>NO</t>
  </si>
  <si>
    <r>
      <rPr>
        <b/>
        <u/>
        <sz val="11"/>
        <rFont val="Calibri"/>
        <family val="2"/>
      </rPr>
      <t>Tipo contrato</t>
    </r>
    <r>
      <rPr>
        <b/>
        <sz val="11"/>
        <rFont val="Calibri"/>
      </rPr>
      <t xml:space="preserve"> menor</t>
    </r>
  </si>
  <si>
    <t>Porcentaje pymes sobre Total</t>
  </si>
  <si>
    <t>AÑO 2025</t>
  </si>
  <si>
    <t>CONTRATACIÓN ORDINARIA 2025</t>
  </si>
  <si>
    <r>
      <rPr>
        <b/>
        <sz val="11"/>
        <rFont val="Calibri"/>
        <family val="2"/>
      </rPr>
      <t>Se prorrogó el 10 /5/2025 el contrato C1-2023</t>
    </r>
    <r>
      <rPr>
        <sz val="11"/>
        <rFont val="Calibri"/>
        <family val="2"/>
      </rPr>
      <t xml:space="preserve"> ( Contrato administrativo . Fecha 9 de mayo de 2023. SEKAI CORPORATE TRAVEL,) para la realización del servicio de agencia de viajes</t>
    </r>
  </si>
  <si>
    <t>CONTRATOS MENORES 2025</t>
  </si>
  <si>
    <t>01-25</t>
  </si>
  <si>
    <t xml:space="preserve"> impresión y maquetación de número especial del 25 aniversario</t>
  </si>
  <si>
    <t>15/01/2025</t>
  </si>
  <si>
    <t>FULLCOLOR PRINTCOLOR, S.L.</t>
  </si>
  <si>
    <t>B83969014</t>
  </si>
  <si>
    <t>02-2025</t>
  </si>
  <si>
    <t>maquetación y diseño de los archivos pdf Revista</t>
  </si>
  <si>
    <t>SF Maquetacion</t>
  </si>
  <si>
    <t>03-2025</t>
  </si>
  <si>
    <t>Renovación mantenimiento y actualización de la protección de datos del  IIMV</t>
  </si>
  <si>
    <t>Grupo Ático34,</t>
  </si>
  <si>
    <t>B87186177</t>
  </si>
  <si>
    <t>04-2025</t>
  </si>
  <si>
    <t>Servicio hosting para el alojamiento de la Plataforma de aprendizaje</t>
  </si>
  <si>
    <t>05-2025</t>
  </si>
  <si>
    <t>Almacenamiento de la documentación del IIMV</t>
  </si>
  <si>
    <t>29/01/2025</t>
  </si>
  <si>
    <t>CLM Logistics, S.A.</t>
  </si>
  <si>
    <t>A83134700</t>
  </si>
  <si>
    <t>06-2025</t>
  </si>
  <si>
    <t>Maquetación Revista en la web de la Revista del IIMV</t>
  </si>
  <si>
    <t>8/1/2025</t>
  </si>
  <si>
    <t>07-2025</t>
  </si>
  <si>
    <t>billete avion ponente curso Guatemala</t>
  </si>
  <si>
    <t>Copa Airlines</t>
  </si>
  <si>
    <t>J41205519</t>
  </si>
  <si>
    <t>08-2025</t>
  </si>
  <si>
    <t>09-2025</t>
  </si>
  <si>
    <t>billete avion- Montevideo:IIMV</t>
  </si>
  <si>
    <t>10-2025</t>
  </si>
  <si>
    <t>Air Europa</t>
  </si>
  <si>
    <t>A07129430</t>
  </si>
  <si>
    <t>11-2025</t>
  </si>
  <si>
    <t>billete avion- R.Consejo El Salvador- IIMV</t>
  </si>
  <si>
    <t>12-2025</t>
  </si>
  <si>
    <t>billete avion- Lima- IIMV</t>
  </si>
  <si>
    <t>13-2025</t>
  </si>
  <si>
    <t>Billetes bus Ponente</t>
  </si>
  <si>
    <t>Pullmantur</t>
  </si>
  <si>
    <t>0614-030392-101-8</t>
  </si>
  <si>
    <t>14-2025</t>
  </si>
  <si>
    <t>billete avion- Cartagena de Indias- IIMV</t>
  </si>
  <si>
    <t>15-2025</t>
  </si>
  <si>
    <t>billete avion- Cartagena de Indias- Ponente</t>
  </si>
  <si>
    <t>Latam</t>
  </si>
  <si>
    <t>16-2025</t>
  </si>
  <si>
    <t>Serv Prevencion Riesgos Laborales</t>
  </si>
  <si>
    <t>LABORAL RISK, S.L.U. -</t>
  </si>
  <si>
    <t xml:space="preserve"> B25534694</t>
  </si>
  <si>
    <t>17-2025</t>
  </si>
  <si>
    <t>18-2025</t>
  </si>
  <si>
    <t>19-2025</t>
  </si>
  <si>
    <t>Compra Portatil</t>
  </si>
  <si>
    <t>Clickbuy Market Kft</t>
  </si>
  <si>
    <t>HU32715765</t>
  </si>
  <si>
    <t>20-2025</t>
  </si>
  <si>
    <t>billete avion- Buenos Aires- IIMV</t>
  </si>
  <si>
    <t>21-2025</t>
  </si>
  <si>
    <t>Renovación Licencias Microsoft</t>
  </si>
  <si>
    <t>22-2025</t>
  </si>
  <si>
    <t>23-2025</t>
  </si>
  <si>
    <t>billete avion- Panama- IIMV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</si>
</sst>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  <numFmt numFmtId="165" formatCode="0_ ;\-0\ "/>
  </numFmts>
  <fonts count="14" x14ac:knownFonts="1">
    <font>
      <sz val="10"/>
      <color rgb="FF000000"/>
      <name val="Times New Roman"/>
      <charset val="204"/>
    </font>
    <font>
      <b/>
      <sz val="11"/>
      <name val="Calibri"/>
    </font>
    <font>
      <sz val="11"/>
      <name val="Calibri"/>
    </font>
    <font>
      <b/>
      <u/>
      <sz val="11"/>
      <name val="Calibri"/>
      <family val="2"/>
    </font>
    <font>
      <sz val="14"/>
      <name val="Myriad Pro"/>
      <family val="2"/>
    </font>
    <font>
      <b/>
      <sz val="11"/>
      <name val="Calibri"/>
      <family val="2"/>
    </font>
    <font>
      <sz val="11"/>
      <name val="Calibri"/>
      <family val="2"/>
    </font>
    <font>
      <b/>
      <u/>
      <sz val="14"/>
      <name val="Calibri"/>
      <family val="2"/>
    </font>
    <font>
      <sz val="10"/>
      <color rgb="FF000000"/>
      <name val="Times New Roman"/>
      <family val="1"/>
    </font>
    <font>
      <b/>
      <sz val="12"/>
      <color theme="0"/>
      <name val="Calibri"/>
      <family val="2"/>
      <scheme val="minor"/>
    </font>
    <font>
      <b/>
      <sz val="10"/>
      <color theme="1" tint="0.2499465926084170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sz val="10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1" tint="0.24994659260841701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indexed="64"/>
      </bottom>
      <diagonal/>
    </border>
    <border>
      <left/>
      <right style="thin">
        <color rgb="FF000000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000000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FFFFFF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78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/>
    </xf>
    <xf numFmtId="0" fontId="8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3" borderId="9" xfId="0" applyNumberFormat="1" applyFont="1" applyFill="1" applyBorder="1" applyAlignment="1">
      <alignment horizontal="center" vertical="center"/>
    </xf>
    <xf numFmtId="164" fontId="10" fillId="3" borderId="9" xfId="0" applyNumberFormat="1" applyFont="1" applyFill="1" applyBorder="1" applyAlignment="1">
      <alignment horizontal="right" vertical="center"/>
    </xf>
    <xf numFmtId="164" fontId="10" fillId="3" borderId="9" xfId="0" applyNumberFormat="1" applyFont="1" applyFill="1" applyBorder="1" applyAlignment="1">
      <alignment vertical="center"/>
    </xf>
    <xf numFmtId="49" fontId="10" fillId="4" borderId="9" xfId="0" applyNumberFormat="1" applyFont="1" applyFill="1" applyBorder="1" applyAlignment="1">
      <alignment vertical="center"/>
    </xf>
    <xf numFmtId="0" fontId="10" fillId="3" borderId="9" xfId="0" applyFont="1" applyFill="1" applyBorder="1" applyAlignment="1">
      <alignment vertical="center"/>
    </xf>
    <xf numFmtId="14" fontId="10" fillId="3" borderId="9" xfId="0" applyNumberFormat="1" applyFont="1" applyFill="1" applyBorder="1" applyAlignment="1">
      <alignment horizontal="center" vertical="center"/>
    </xf>
    <xf numFmtId="9" fontId="10" fillId="3" borderId="9" xfId="0" applyNumberFormat="1" applyFont="1" applyFill="1" applyBorder="1" applyAlignment="1">
      <alignment horizontal="center" vertical="center" wrapText="1"/>
    </xf>
    <xf numFmtId="165" fontId="10" fillId="3" borderId="9" xfId="0" applyNumberFormat="1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0" fontId="10" fillId="3" borderId="9" xfId="0" applyFont="1" applyFill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vertical="center"/>
    </xf>
    <xf numFmtId="9" fontId="10" fillId="3" borderId="9" xfId="0" applyNumberFormat="1" applyFont="1" applyFill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9" fontId="10" fillId="0" borderId="9" xfId="0" applyNumberFormat="1" applyFont="1" applyBorder="1" applyAlignment="1">
      <alignment horizontal="center" vertical="center"/>
    </xf>
    <xf numFmtId="165" fontId="10" fillId="0" borderId="9" xfId="0" applyNumberFormat="1" applyFont="1" applyBorder="1" applyAlignment="1">
      <alignment horizontal="center" vertical="center"/>
    </xf>
    <xf numFmtId="0" fontId="10" fillId="3" borderId="9" xfId="0" applyFont="1" applyFill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164" fontId="10" fillId="3" borderId="9" xfId="0" applyNumberFormat="1" applyFont="1" applyFill="1" applyBorder="1" applyAlignment="1">
      <alignment horizontal="left" vertical="center" indent="1"/>
    </xf>
    <xf numFmtId="164" fontId="10" fillId="3" borderId="9" xfId="0" applyNumberFormat="1" applyFont="1" applyFill="1" applyBorder="1" applyAlignment="1">
      <alignment horizontal="center" vertical="center"/>
    </xf>
    <xf numFmtId="164" fontId="11" fillId="0" borderId="9" xfId="0" applyNumberFormat="1" applyFont="1" applyBorder="1" applyAlignment="1">
      <alignment horizontal="left" vertical="top" wrapText="1"/>
    </xf>
    <xf numFmtId="49" fontId="10" fillId="3" borderId="9" xfId="0" applyNumberFormat="1" applyFont="1" applyFill="1" applyBorder="1" applyAlignment="1">
      <alignment vertical="center" wrapText="1"/>
    </xf>
    <xf numFmtId="49" fontId="10" fillId="3" borderId="9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Border="1" applyAlignment="1">
      <alignment vertical="center" wrapText="1"/>
    </xf>
    <xf numFmtId="0" fontId="12" fillId="0" borderId="9" xfId="0" applyFont="1" applyBorder="1" applyAlignment="1">
      <alignment horizontal="justify" vertical="center"/>
    </xf>
    <xf numFmtId="4" fontId="10" fillId="0" borderId="9" xfId="0" applyNumberFormat="1" applyFont="1" applyBorder="1" applyAlignment="1">
      <alignment vertical="center"/>
    </xf>
    <xf numFmtId="49" fontId="10" fillId="3" borderId="9" xfId="0" applyNumberFormat="1" applyFont="1" applyFill="1" applyBorder="1" applyAlignment="1">
      <alignment horizontal="left" vertical="center" wrapText="1"/>
    </xf>
    <xf numFmtId="164" fontId="10" fillId="0" borderId="9" xfId="0" applyNumberFormat="1" applyFont="1" applyBorder="1" applyAlignment="1">
      <alignment horizontal="justify" vertical="center"/>
    </xf>
    <xf numFmtId="0" fontId="12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44" fontId="10" fillId="0" borderId="9" xfId="1" applyFont="1" applyBorder="1" applyAlignment="1">
      <alignment vertical="center"/>
    </xf>
    <xf numFmtId="164" fontId="10" fillId="0" borderId="9" xfId="0" applyNumberFormat="1" applyFont="1" applyBorder="1" applyAlignment="1">
      <alignment horizontal="right" vertical="center"/>
    </xf>
    <xf numFmtId="0" fontId="10" fillId="4" borderId="9" xfId="0" applyFont="1" applyFill="1" applyBorder="1" applyAlignment="1">
      <alignment horizontal="right" vertical="center" indent="1"/>
    </xf>
    <xf numFmtId="0" fontId="10" fillId="4" borderId="9" xfId="0" applyFont="1" applyFill="1" applyBorder="1" applyAlignment="1">
      <alignment horizontal="left" vertical="center" indent="3"/>
    </xf>
    <xf numFmtId="0" fontId="10" fillId="4" borderId="9" xfId="0" applyFont="1" applyFill="1" applyBorder="1" applyAlignment="1">
      <alignment horizontal="center" vertical="center"/>
    </xf>
    <xf numFmtId="44" fontId="10" fillId="4" borderId="9" xfId="0" applyNumberFormat="1" applyFont="1" applyFill="1" applyBorder="1" applyAlignment="1">
      <alignment horizontal="center" vertical="center"/>
    </xf>
    <xf numFmtId="9" fontId="0" fillId="4" borderId="9" xfId="0" applyNumberFormat="1" applyFill="1" applyBorder="1" applyAlignment="1">
      <alignment horizontal="center" vertical="center"/>
    </xf>
    <xf numFmtId="165" fontId="0" fillId="4" borderId="9" xfId="0" applyNumberFormat="1" applyFill="1" applyBorder="1" applyAlignment="1">
      <alignment horizontal="center" vertical="center"/>
    </xf>
    <xf numFmtId="0" fontId="0" fillId="4" borderId="9" xfId="0" applyFill="1" applyBorder="1" applyAlignment="1">
      <alignment vertical="center"/>
    </xf>
    <xf numFmtId="0" fontId="0" fillId="0" borderId="9" xfId="0" applyBorder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10" fontId="5" fillId="0" borderId="10" xfId="0" applyNumberFormat="1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164" fontId="11" fillId="0" borderId="12" xfId="0" applyNumberFormat="1" applyFont="1" applyBorder="1" applyAlignment="1">
      <alignment horizontal="left" vertical="top" wrapText="1"/>
    </xf>
    <xf numFmtId="164" fontId="11" fillId="0" borderId="17" xfId="0" applyNumberFormat="1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</cellXfs>
  <cellStyles count="2">
    <cellStyle name="Moneda" xfId="1" builtinId="4"/>
    <cellStyle name="Normal" xfId="0" builtinId="0"/>
  </cellStyles>
  <dxfs count="8"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A17" workbookViewId="0">
      <selection activeCell="D43" sqref="D43"/>
    </sheetView>
  </sheetViews>
  <sheetFormatPr baseColWidth="10" defaultColWidth="9.33203125" defaultRowHeight="12.75" x14ac:dyDescent="0.2"/>
  <cols>
    <col min="1" max="1" width="17.33203125" customWidth="1"/>
    <col min="2" max="2" width="33.5" customWidth="1"/>
    <col min="3" max="3" width="20.6640625" customWidth="1"/>
    <col min="4" max="4" width="18.6640625" customWidth="1"/>
    <col min="5" max="5" width="18.33203125" customWidth="1"/>
    <col min="6" max="6" width="17" customWidth="1"/>
    <col min="7" max="7" width="27.33203125" customWidth="1"/>
    <col min="8" max="8" width="16" customWidth="1"/>
    <col min="9" max="9" width="16.33203125" customWidth="1"/>
    <col min="10" max="10" width="13.83203125" customWidth="1"/>
    <col min="12" max="12" width="11" bestFit="1" customWidth="1"/>
  </cols>
  <sheetData>
    <row r="1" spans="1:12" ht="15.95" customHeight="1" x14ac:dyDescent="0.2">
      <c r="A1" s="4" t="s">
        <v>51</v>
      </c>
    </row>
    <row r="2" spans="1:12" ht="57" customHeight="1" x14ac:dyDescent="0.2">
      <c r="A2" s="70" t="s">
        <v>0</v>
      </c>
      <c r="B2" s="70"/>
      <c r="C2" s="70"/>
      <c r="D2" s="70"/>
      <c r="E2" s="70"/>
      <c r="F2" s="70"/>
      <c r="G2" s="70"/>
    </row>
    <row r="3" spans="1:12" ht="15.95" customHeight="1" x14ac:dyDescent="0.2">
      <c r="A3" s="5" t="s">
        <v>52</v>
      </c>
    </row>
    <row r="4" spans="1:12" ht="17.100000000000001" customHeight="1" x14ac:dyDescent="0.2">
      <c r="A4" s="6" t="s">
        <v>53</v>
      </c>
    </row>
    <row r="5" spans="1:12" ht="17.100000000000001" customHeight="1" x14ac:dyDescent="0.2">
      <c r="A5" s="2" t="s">
        <v>6</v>
      </c>
    </row>
    <row r="6" spans="1:12" ht="17.100000000000001" customHeight="1" x14ac:dyDescent="0.2"/>
    <row r="7" spans="1:12" ht="17.100000000000001" customHeight="1" x14ac:dyDescent="0.2">
      <c r="A7" s="71" t="s">
        <v>1</v>
      </c>
      <c r="B7" s="58"/>
      <c r="C7" s="3" t="s">
        <v>2</v>
      </c>
      <c r="D7" s="1" t="s">
        <v>3</v>
      </c>
      <c r="E7" s="71" t="s">
        <v>4</v>
      </c>
      <c r="F7" s="72"/>
      <c r="G7" s="58"/>
    </row>
    <row r="8" spans="1:12" ht="17.100000000000001" customHeight="1" x14ac:dyDescent="0.2">
      <c r="A8" s="62" t="s">
        <v>7</v>
      </c>
      <c r="B8" s="63"/>
      <c r="C8" s="7" t="s">
        <v>8</v>
      </c>
      <c r="D8" s="8" t="s">
        <v>10</v>
      </c>
      <c r="E8" s="73" t="s">
        <v>11</v>
      </c>
      <c r="F8" s="65"/>
      <c r="G8" s="66"/>
    </row>
    <row r="9" spans="1:12" ht="17.100000000000001" customHeight="1" x14ac:dyDescent="0.2">
      <c r="A9" s="67" t="s">
        <v>5</v>
      </c>
      <c r="B9" s="68"/>
      <c r="C9" s="9" t="s">
        <v>9</v>
      </c>
      <c r="D9" s="10"/>
      <c r="E9" s="69" t="s">
        <v>12</v>
      </c>
      <c r="F9" s="69"/>
      <c r="G9" s="69"/>
    </row>
    <row r="10" spans="1:12" ht="17.100000000000001" customHeight="1" x14ac:dyDescent="0.2">
      <c r="A10" s="2"/>
    </row>
    <row r="11" spans="1:12" ht="15.95" customHeight="1" x14ac:dyDescent="0.2">
      <c r="A11" s="5" t="s">
        <v>54</v>
      </c>
    </row>
    <row r="12" spans="1:12" ht="15.75" x14ac:dyDescent="0.2">
      <c r="A12" s="11" t="s">
        <v>13</v>
      </c>
      <c r="B12" s="11" t="s">
        <v>14</v>
      </c>
      <c r="C12" s="11" t="s">
        <v>15</v>
      </c>
      <c r="D12" s="11" t="s">
        <v>16</v>
      </c>
      <c r="E12" s="11" t="s">
        <v>17</v>
      </c>
      <c r="F12" s="11" t="s">
        <v>18</v>
      </c>
      <c r="G12" s="11" t="s">
        <v>19</v>
      </c>
      <c r="H12" s="11" t="s">
        <v>20</v>
      </c>
      <c r="I12" s="12" t="s">
        <v>21</v>
      </c>
      <c r="J12" s="12" t="s">
        <v>46</v>
      </c>
    </row>
    <row r="13" spans="1:12" ht="25.5" x14ac:dyDescent="0.2">
      <c r="A13" s="13" t="s">
        <v>55</v>
      </c>
      <c r="B13" s="37" t="s">
        <v>56</v>
      </c>
      <c r="C13" s="14" t="s">
        <v>57</v>
      </c>
      <c r="D13" s="14" t="s">
        <v>32</v>
      </c>
      <c r="E13" s="15">
        <v>306.35000000000002</v>
      </c>
      <c r="F13" s="16">
        <v>318.61</v>
      </c>
      <c r="G13" s="38" t="s">
        <v>58</v>
      </c>
      <c r="H13" s="14" t="s">
        <v>22</v>
      </c>
      <c r="I13" s="17" t="s">
        <v>59</v>
      </c>
      <c r="J13" s="33" t="s">
        <v>47</v>
      </c>
      <c r="L13" s="56"/>
    </row>
    <row r="14" spans="1:12" ht="25.5" x14ac:dyDescent="0.2">
      <c r="A14" s="14" t="s">
        <v>60</v>
      </c>
      <c r="B14" s="32" t="s">
        <v>61</v>
      </c>
      <c r="C14" s="19">
        <v>45664</v>
      </c>
      <c r="D14" s="14" t="s">
        <v>26</v>
      </c>
      <c r="E14" s="15">
        <v>816.75</v>
      </c>
      <c r="F14" s="15">
        <v>988.26</v>
      </c>
      <c r="G14" s="20" t="s">
        <v>62</v>
      </c>
      <c r="H14" s="21">
        <v>3</v>
      </c>
      <c r="I14" s="22" t="s">
        <v>25</v>
      </c>
      <c r="J14" s="33" t="s">
        <v>47</v>
      </c>
    </row>
    <row r="15" spans="1:12" ht="38.25" x14ac:dyDescent="0.2">
      <c r="A15" s="14" t="s">
        <v>63</v>
      </c>
      <c r="B15" s="39" t="s">
        <v>64</v>
      </c>
      <c r="C15" s="19">
        <v>45677</v>
      </c>
      <c r="D15" s="14" t="s">
        <v>26</v>
      </c>
      <c r="E15" s="15">
        <v>225</v>
      </c>
      <c r="F15" s="16">
        <v>272.25</v>
      </c>
      <c r="G15" s="23" t="s">
        <v>65</v>
      </c>
      <c r="H15" s="21">
        <v>3</v>
      </c>
      <c r="I15" s="40" t="s">
        <v>66</v>
      </c>
      <c r="J15" s="33" t="s">
        <v>47</v>
      </c>
    </row>
    <row r="16" spans="1:12" ht="38.25" x14ac:dyDescent="0.2">
      <c r="A16" s="14" t="s">
        <v>67</v>
      </c>
      <c r="B16" s="32" t="s">
        <v>68</v>
      </c>
      <c r="C16" s="19">
        <v>45679</v>
      </c>
      <c r="D16" s="14" t="s">
        <v>26</v>
      </c>
      <c r="E16" s="27">
        <v>2072</v>
      </c>
      <c r="F16" s="41">
        <v>2507.12</v>
      </c>
      <c r="G16" s="26" t="s">
        <v>23</v>
      </c>
      <c r="H16" s="21">
        <v>3</v>
      </c>
      <c r="I16" s="24" t="s">
        <v>24</v>
      </c>
      <c r="J16" s="33" t="s">
        <v>47</v>
      </c>
    </row>
    <row r="17" spans="1:10" ht="25.5" x14ac:dyDescent="0.2">
      <c r="A17" s="14" t="s">
        <v>69</v>
      </c>
      <c r="B17" s="42" t="s">
        <v>70</v>
      </c>
      <c r="C17" s="14" t="s">
        <v>71</v>
      </c>
      <c r="D17" s="14" t="s">
        <v>26</v>
      </c>
      <c r="E17" s="27">
        <v>2056.8000000000002</v>
      </c>
      <c r="F17" s="43">
        <v>2400.48</v>
      </c>
      <c r="G17" s="38" t="s">
        <v>72</v>
      </c>
      <c r="H17" s="14" t="s">
        <v>22</v>
      </c>
      <c r="I17" s="17" t="s">
        <v>73</v>
      </c>
      <c r="J17" s="33" t="s">
        <v>47</v>
      </c>
    </row>
    <row r="18" spans="1:10" ht="30" x14ac:dyDescent="0.2">
      <c r="A18" s="14" t="s">
        <v>74</v>
      </c>
      <c r="B18" s="44" t="s">
        <v>75</v>
      </c>
      <c r="C18" s="14" t="s">
        <v>76</v>
      </c>
      <c r="D18" s="14" t="s">
        <v>26</v>
      </c>
      <c r="E18" s="15">
        <v>2040</v>
      </c>
      <c r="F18" s="15">
        <v>2468.4</v>
      </c>
      <c r="G18" s="20" t="s">
        <v>27</v>
      </c>
      <c r="H18" s="21">
        <v>1</v>
      </c>
      <c r="I18" s="24" t="s">
        <v>28</v>
      </c>
      <c r="J18" s="33" t="s">
        <v>47</v>
      </c>
    </row>
    <row r="19" spans="1:10" ht="25.5" x14ac:dyDescent="0.2">
      <c r="A19" s="14" t="s">
        <v>77</v>
      </c>
      <c r="B19" s="32" t="s">
        <v>78</v>
      </c>
      <c r="C19" s="19">
        <v>45699</v>
      </c>
      <c r="D19" s="25" t="s">
        <v>32</v>
      </c>
      <c r="E19" s="27">
        <v>987.81</v>
      </c>
      <c r="F19" s="27">
        <v>987.81</v>
      </c>
      <c r="G19" s="20" t="s">
        <v>79</v>
      </c>
      <c r="H19" s="21">
        <v>3</v>
      </c>
      <c r="I19" s="45" t="s">
        <v>80</v>
      </c>
      <c r="J19" s="33" t="s">
        <v>48</v>
      </c>
    </row>
    <row r="20" spans="1:10" ht="25.5" x14ac:dyDescent="0.2">
      <c r="A20" s="14" t="s">
        <v>81</v>
      </c>
      <c r="B20" s="32" t="s">
        <v>78</v>
      </c>
      <c r="C20" s="19">
        <v>45712</v>
      </c>
      <c r="D20" s="25" t="s">
        <v>32</v>
      </c>
      <c r="E20" s="27">
        <v>698.27</v>
      </c>
      <c r="F20" s="27">
        <v>698.27</v>
      </c>
      <c r="G20" s="20" t="s">
        <v>79</v>
      </c>
      <c r="H20" s="21">
        <v>3</v>
      </c>
      <c r="I20" s="45" t="s">
        <v>80</v>
      </c>
      <c r="J20" s="33" t="s">
        <v>48</v>
      </c>
    </row>
    <row r="21" spans="1:10" x14ac:dyDescent="0.2">
      <c r="A21" s="14" t="s">
        <v>82</v>
      </c>
      <c r="B21" s="18" t="s">
        <v>83</v>
      </c>
      <c r="C21" s="19">
        <v>45705</v>
      </c>
      <c r="D21" s="25" t="s">
        <v>32</v>
      </c>
      <c r="E21" s="27">
        <v>5184.0600000000004</v>
      </c>
      <c r="F21" s="27">
        <v>5184.0600000000004</v>
      </c>
      <c r="G21" s="28" t="s">
        <v>29</v>
      </c>
      <c r="H21" s="21">
        <v>1</v>
      </c>
      <c r="I21" s="24" t="s">
        <v>30</v>
      </c>
      <c r="J21" s="33" t="s">
        <v>48</v>
      </c>
    </row>
    <row r="22" spans="1:10" x14ac:dyDescent="0.2">
      <c r="A22" s="14" t="s">
        <v>84</v>
      </c>
      <c r="B22" s="18" t="s">
        <v>83</v>
      </c>
      <c r="C22" s="19">
        <v>45705</v>
      </c>
      <c r="D22" s="25" t="s">
        <v>32</v>
      </c>
      <c r="E22" s="29">
        <v>3553.58</v>
      </c>
      <c r="F22" s="29">
        <v>3553.58</v>
      </c>
      <c r="G22" s="30" t="s">
        <v>85</v>
      </c>
      <c r="H22" s="31">
        <v>1</v>
      </c>
      <c r="I22" s="24" t="s">
        <v>86</v>
      </c>
      <c r="J22" s="33" t="s">
        <v>48</v>
      </c>
    </row>
    <row r="23" spans="1:10" x14ac:dyDescent="0.2">
      <c r="A23" s="14" t="s">
        <v>87</v>
      </c>
      <c r="B23" s="18" t="s">
        <v>88</v>
      </c>
      <c r="C23" s="19">
        <v>45705</v>
      </c>
      <c r="D23" s="25" t="s">
        <v>32</v>
      </c>
      <c r="E23" s="27">
        <v>5305.85</v>
      </c>
      <c r="F23" s="27">
        <v>5305.85</v>
      </c>
      <c r="G23" s="28" t="s">
        <v>29</v>
      </c>
      <c r="H23" s="21">
        <v>2</v>
      </c>
      <c r="I23" s="24" t="s">
        <v>30</v>
      </c>
      <c r="J23" s="33" t="s">
        <v>48</v>
      </c>
    </row>
    <row r="24" spans="1:10" x14ac:dyDescent="0.2">
      <c r="A24" s="14" t="s">
        <v>89</v>
      </c>
      <c r="B24" s="18" t="s">
        <v>90</v>
      </c>
      <c r="C24" s="19">
        <v>45721</v>
      </c>
      <c r="D24" s="25" t="s">
        <v>32</v>
      </c>
      <c r="E24" s="46">
        <v>4084.98</v>
      </c>
      <c r="F24" s="46">
        <v>4084.98</v>
      </c>
      <c r="G24" s="28" t="s">
        <v>29</v>
      </c>
      <c r="H24" s="21">
        <v>1</v>
      </c>
      <c r="I24" s="24" t="s">
        <v>30</v>
      </c>
      <c r="J24" s="33" t="s">
        <v>48</v>
      </c>
    </row>
    <row r="25" spans="1:10" x14ac:dyDescent="0.2">
      <c r="A25" s="14" t="s">
        <v>91</v>
      </c>
      <c r="B25" s="18" t="s">
        <v>92</v>
      </c>
      <c r="C25" s="19">
        <v>45719</v>
      </c>
      <c r="D25" s="25" t="s">
        <v>32</v>
      </c>
      <c r="E25" s="27">
        <v>67.42</v>
      </c>
      <c r="F25" s="27">
        <v>67.42</v>
      </c>
      <c r="G25" s="28" t="s">
        <v>93</v>
      </c>
      <c r="H25" s="21">
        <v>1</v>
      </c>
      <c r="I25" s="24" t="s">
        <v>94</v>
      </c>
      <c r="J25" s="33" t="s">
        <v>48</v>
      </c>
    </row>
    <row r="26" spans="1:10" ht="25.5" x14ac:dyDescent="0.2">
      <c r="A26" s="14" t="s">
        <v>95</v>
      </c>
      <c r="B26" s="32" t="s">
        <v>96</v>
      </c>
      <c r="C26" s="19">
        <v>45777</v>
      </c>
      <c r="D26" s="25" t="s">
        <v>32</v>
      </c>
      <c r="E26" s="46">
        <v>2385.91</v>
      </c>
      <c r="F26" s="46">
        <v>2385.91</v>
      </c>
      <c r="G26" s="28" t="s">
        <v>29</v>
      </c>
      <c r="H26" s="21">
        <v>1</v>
      </c>
      <c r="I26" s="24" t="s">
        <v>30</v>
      </c>
      <c r="J26" s="33" t="s">
        <v>48</v>
      </c>
    </row>
    <row r="27" spans="1:10" ht="25.5" x14ac:dyDescent="0.2">
      <c r="A27" s="14" t="s">
        <v>97</v>
      </c>
      <c r="B27" s="32" t="s">
        <v>98</v>
      </c>
      <c r="C27" s="19">
        <v>45846</v>
      </c>
      <c r="D27" s="25" t="s">
        <v>32</v>
      </c>
      <c r="E27" s="27">
        <v>488.83</v>
      </c>
      <c r="F27" s="27">
        <v>488.83</v>
      </c>
      <c r="G27" s="28" t="s">
        <v>99</v>
      </c>
      <c r="H27" s="21">
        <v>3</v>
      </c>
      <c r="I27" s="24" t="s">
        <v>31</v>
      </c>
      <c r="J27" s="33" t="s">
        <v>48</v>
      </c>
    </row>
    <row r="28" spans="1:10" x14ac:dyDescent="0.2">
      <c r="A28" s="14" t="s">
        <v>100</v>
      </c>
      <c r="B28" s="32" t="s">
        <v>101</v>
      </c>
      <c r="C28" s="19">
        <v>45933</v>
      </c>
      <c r="D28" s="25" t="s">
        <v>26</v>
      </c>
      <c r="E28" s="27">
        <v>255</v>
      </c>
      <c r="F28" s="27">
        <v>308.55</v>
      </c>
      <c r="G28" s="38" t="s">
        <v>102</v>
      </c>
      <c r="H28" s="21">
        <v>3</v>
      </c>
      <c r="I28" s="24" t="s">
        <v>103</v>
      </c>
      <c r="J28" s="33" t="s">
        <v>48</v>
      </c>
    </row>
    <row r="29" spans="1:10" x14ac:dyDescent="0.2">
      <c r="A29" s="14" t="s">
        <v>104</v>
      </c>
      <c r="B29" s="32" t="s">
        <v>36</v>
      </c>
      <c r="C29" s="19">
        <v>45944</v>
      </c>
      <c r="D29" s="25" t="s">
        <v>26</v>
      </c>
      <c r="E29" s="15">
        <v>2664</v>
      </c>
      <c r="F29" s="34">
        <v>3223.44</v>
      </c>
      <c r="G29" s="24" t="s">
        <v>34</v>
      </c>
      <c r="H29" s="33">
        <v>5</v>
      </c>
      <c r="I29" s="24" t="s">
        <v>35</v>
      </c>
      <c r="J29" s="33" t="s">
        <v>48</v>
      </c>
    </row>
    <row r="30" spans="1:10" x14ac:dyDescent="0.2">
      <c r="A30" s="14" t="s">
        <v>105</v>
      </c>
      <c r="B30" s="32" t="s">
        <v>37</v>
      </c>
      <c r="C30" s="19">
        <v>45960</v>
      </c>
      <c r="D30" s="25" t="s">
        <v>26</v>
      </c>
      <c r="E30" s="35">
        <v>0</v>
      </c>
      <c r="F30" s="16">
        <v>0</v>
      </c>
      <c r="G30" s="28" t="s">
        <v>38</v>
      </c>
      <c r="H30" s="21">
        <v>3</v>
      </c>
      <c r="I30" s="24" t="s">
        <v>39</v>
      </c>
      <c r="J30" s="33" t="s">
        <v>48</v>
      </c>
    </row>
    <row r="31" spans="1:10" x14ac:dyDescent="0.2">
      <c r="A31" s="14" t="s">
        <v>106</v>
      </c>
      <c r="B31" s="32" t="s">
        <v>107</v>
      </c>
      <c r="C31" s="19">
        <v>45935</v>
      </c>
      <c r="D31" s="25" t="s">
        <v>26</v>
      </c>
      <c r="E31" s="27">
        <v>369.99</v>
      </c>
      <c r="F31" s="27">
        <v>369.99</v>
      </c>
      <c r="G31" s="38" t="s">
        <v>108</v>
      </c>
      <c r="H31" s="21">
        <v>3</v>
      </c>
      <c r="I31" s="24" t="s">
        <v>109</v>
      </c>
      <c r="J31" s="33" t="s">
        <v>48</v>
      </c>
    </row>
    <row r="32" spans="1:10" x14ac:dyDescent="0.2">
      <c r="A32" s="14" t="s">
        <v>110</v>
      </c>
      <c r="B32" s="32" t="s">
        <v>111</v>
      </c>
      <c r="C32" s="19">
        <v>45931</v>
      </c>
      <c r="D32" s="25" t="s">
        <v>33</v>
      </c>
      <c r="E32" s="27">
        <v>4285.2700000000004</v>
      </c>
      <c r="F32" s="27">
        <v>4285.2700000000004</v>
      </c>
      <c r="G32" s="28" t="s">
        <v>29</v>
      </c>
      <c r="H32" s="21">
        <v>1</v>
      </c>
      <c r="I32" s="24" t="s">
        <v>30</v>
      </c>
      <c r="J32" s="33" t="s">
        <v>48</v>
      </c>
    </row>
    <row r="33" spans="1:10" x14ac:dyDescent="0.2">
      <c r="A33" s="14" t="s">
        <v>112</v>
      </c>
      <c r="B33" s="32" t="s">
        <v>113</v>
      </c>
      <c r="C33" s="19">
        <v>45993</v>
      </c>
      <c r="D33" s="25" t="s">
        <v>26</v>
      </c>
      <c r="E33" s="27">
        <v>421.2</v>
      </c>
      <c r="F33" s="47">
        <v>509.65</v>
      </c>
      <c r="G33" s="28" t="s">
        <v>40</v>
      </c>
      <c r="H33" s="21">
        <v>1</v>
      </c>
      <c r="I33" s="24" t="s">
        <v>41</v>
      </c>
      <c r="J33" s="33" t="s">
        <v>48</v>
      </c>
    </row>
    <row r="34" spans="1:10" x14ac:dyDescent="0.2">
      <c r="A34" s="33" t="s">
        <v>114</v>
      </c>
      <c r="B34" s="32" t="s">
        <v>42</v>
      </c>
      <c r="C34" s="19">
        <v>45995</v>
      </c>
      <c r="D34" s="25" t="s">
        <v>26</v>
      </c>
      <c r="E34" s="35">
        <v>26.9</v>
      </c>
      <c r="F34" s="16">
        <v>32.549999999999997</v>
      </c>
      <c r="G34" s="28" t="s">
        <v>43</v>
      </c>
      <c r="H34" s="21">
        <v>1</v>
      </c>
      <c r="I34" s="22" t="s">
        <v>44</v>
      </c>
      <c r="J34" s="33" t="s">
        <v>47</v>
      </c>
    </row>
    <row r="35" spans="1:10" x14ac:dyDescent="0.2">
      <c r="A35" s="33" t="s">
        <v>115</v>
      </c>
      <c r="B35" s="32" t="s">
        <v>116</v>
      </c>
      <c r="C35" s="19">
        <v>45994</v>
      </c>
      <c r="D35" s="25" t="s">
        <v>33</v>
      </c>
      <c r="E35" s="27">
        <v>5039.25</v>
      </c>
      <c r="F35" s="27">
        <v>5039.25</v>
      </c>
      <c r="G35" s="28" t="s">
        <v>29</v>
      </c>
      <c r="H35" s="21">
        <v>1</v>
      </c>
      <c r="I35" s="24" t="s">
        <v>30</v>
      </c>
      <c r="J35" s="33" t="s">
        <v>48</v>
      </c>
    </row>
    <row r="36" spans="1:10" x14ac:dyDescent="0.2">
      <c r="A36" s="48" t="s">
        <v>45</v>
      </c>
      <c r="B36" s="49"/>
      <c r="C36" s="50"/>
      <c r="D36" s="50"/>
      <c r="E36" s="51">
        <f>SUM(E13:E34)</f>
        <v>38295.969999999994</v>
      </c>
      <c r="F36" s="51">
        <f>SUM(F13:F34)</f>
        <v>40441.279999999992</v>
      </c>
      <c r="G36" s="52"/>
      <c r="H36" s="53"/>
      <c r="I36" s="54"/>
      <c r="J36" s="55"/>
    </row>
    <row r="38" spans="1:10" ht="15" x14ac:dyDescent="0.2">
      <c r="A38" s="57" t="s">
        <v>49</v>
      </c>
      <c r="B38" s="58"/>
      <c r="C38" s="77" t="s">
        <v>2</v>
      </c>
      <c r="D38" s="1" t="s">
        <v>3</v>
      </c>
      <c r="E38" s="59" t="s">
        <v>50</v>
      </c>
      <c r="F38" s="60"/>
      <c r="G38" s="61"/>
    </row>
    <row r="39" spans="1:10" ht="15" x14ac:dyDescent="0.2">
      <c r="A39" s="62" t="s">
        <v>7</v>
      </c>
      <c r="B39" s="74"/>
      <c r="C39" s="36">
        <v>42212.12</v>
      </c>
      <c r="D39" s="75">
        <v>7543.8</v>
      </c>
      <c r="E39" s="64">
        <v>0.1787</v>
      </c>
      <c r="F39" s="65"/>
      <c r="G39" s="66"/>
    </row>
    <row r="40" spans="1:10" ht="15" x14ac:dyDescent="0.2">
      <c r="A40" s="67" t="s">
        <v>5</v>
      </c>
      <c r="B40" s="68"/>
      <c r="C40" s="36">
        <v>42212.12</v>
      </c>
      <c r="D40" s="76">
        <v>7543.8</v>
      </c>
      <c r="E40" s="69"/>
      <c r="F40" s="69"/>
      <c r="G40" s="69"/>
    </row>
  </sheetData>
  <mergeCells count="13">
    <mergeCell ref="A9:B9"/>
    <mergeCell ref="E9:G9"/>
    <mergeCell ref="A2:G2"/>
    <mergeCell ref="A7:B7"/>
    <mergeCell ref="E7:G7"/>
    <mergeCell ref="A8:B8"/>
    <mergeCell ref="E8:G8"/>
    <mergeCell ref="A38:B38"/>
    <mergeCell ref="E38:G38"/>
    <mergeCell ref="A39:B39"/>
    <mergeCell ref="E39:G39"/>
    <mergeCell ref="A40:B40"/>
    <mergeCell ref="E40:G40"/>
  </mergeCells>
  <conditionalFormatting sqref="F13:H13">
    <cfRule type="expression" dxfId="7" priority="7">
      <formula>F13&lt;0</formula>
    </cfRule>
  </conditionalFormatting>
  <conditionalFormatting sqref="F18:H18">
    <cfRule type="expression" dxfId="6" priority="6">
      <formula>F18&lt;0</formula>
    </cfRule>
  </conditionalFormatting>
  <conditionalFormatting sqref="G17">
    <cfRule type="expression" dxfId="5" priority="8">
      <formula>G17&lt;0</formula>
    </cfRule>
  </conditionalFormatting>
  <conditionalFormatting sqref="G21:H21">
    <cfRule type="expression" dxfId="4" priority="4">
      <formula>G21&lt;0</formula>
    </cfRule>
  </conditionalFormatting>
  <conditionalFormatting sqref="G23:H28">
    <cfRule type="expression" dxfId="3" priority="3">
      <formula>G23&lt;0</formula>
    </cfRule>
  </conditionalFormatting>
  <conditionalFormatting sqref="G30:H34 G36:H36">
    <cfRule type="expression" dxfId="2" priority="2">
      <formula>G30&lt;0</formula>
    </cfRule>
  </conditionalFormatting>
  <conditionalFormatting sqref="H15:H16">
    <cfRule type="expression" dxfId="1" priority="5">
      <formula>H15&lt;0</formula>
    </cfRule>
  </conditionalFormatting>
  <conditionalFormatting sqref="G35:H35">
    <cfRule type="expression" dxfId="0" priority="1">
      <formula>G35&lt;0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Marian Cano</dc:creator>
  <cp:lastModifiedBy>Amparo Marian Cano</cp:lastModifiedBy>
  <dcterms:created xsi:type="dcterms:W3CDTF">2024-02-08T10:38:22Z</dcterms:created>
  <dcterms:modified xsi:type="dcterms:W3CDTF">2025-12-23T08:53:38Z</dcterms:modified>
</cp:coreProperties>
</file>